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<sst xmlns="http://schemas.openxmlformats.org/spreadsheetml/2006/main" count="133" uniqueCount="77">
  <si>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</si>
  <si>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</si>
  <si>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</si>
  <si>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</si>
  <si>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</si>
  <si>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</si>
  <si>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</si>
  <si>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</si>
  <si>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</si>
  <si>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</si>
  <si>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</si>
  <si>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</si>
  <si>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</si>
  <si>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</si>
  <si>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</si>
  <si>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</si>
  <si>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</si>
  <si>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</si>
  <si>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</si>
  <si>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</si>
  <si>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</si>
  <si>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</si>
  <si>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</si>
  <si>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</si>
  <si>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</si>
  <si>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</si>
  <si>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</si>
  <si>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</si>
  <si>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</si>
  <si>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</si>
  <si>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</si>
  <si>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</si>
  <si>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</si>
  <si>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</si>
  <si>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</si>
  <si>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</si>
  <si>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</si>
  <si>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</si>
  <si>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</si>
  <si>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</si>
  <si>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</si>
  <si>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</si>
  <si>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</si>
  <si>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</si>
  <si>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</si>
  <si>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</si>
  <si>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</si>
  <si>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</si>
  <si>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</si>
  <si>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</si>
  <si>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</si>
  <si>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</si>
  <si>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</si>
  <si>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</si>
  <si>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</si>
  <si>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</si>
  <si>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</si>
  <si>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</si>
  <si>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</si>
  <si>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</si>
  <si>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</si>
  <si>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</si>
  <si>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</si>
  <si>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</si>
  <si>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</si>
  <si>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</si>
  <si>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</si>
  <si>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</si>
  <si>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</si>
  <si>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</si>
  <si>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</si>
  <si>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</si>
  <si>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</si>
  <si>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</si>
  <si>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</si>
  <si>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>м.р. Борский</t>
  </si>
  <si>
    <t>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</si>
</sst>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1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4" xfId="0" applyNumberFormat="1" applyFont="1" applyFill="1" applyBorder="1" applyAlignment="1" applyProtection="1">
      <alignment horizontal="right" vertical="center" readingOrder="1"/>
    </xf>
    <xf numFmtId="4" fontId="22" fillId="4" borderId="1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T4" sqref="T4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0.28515625" style="5" customWidth="1"/>
    <col min="5" max="6" width="8.85546875" style="5" customWidth="1"/>
    <col min="7" max="8" width="12.710937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5" t="s">
        <v>75</v>
      </c>
      <c r="F2" s="55"/>
      <c r="G2" s="55"/>
      <c r="H2" s="55"/>
      <c r="I2" s="55"/>
      <c r="J2" s="55"/>
      <c r="K2" s="55"/>
      <c r="L2" s="55"/>
      <c r="M2" s="55"/>
      <c r="N2" s="55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6" t="s">
        <v>57</v>
      </c>
      <c r="F3" s="56"/>
      <c r="G3" s="56"/>
      <c r="H3" s="56"/>
      <c r="I3" s="56"/>
      <c r="J3" s="56"/>
      <c r="K3" s="56"/>
      <c r="L3" s="56"/>
      <c r="M3" s="56"/>
      <c r="N3" s="5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4" t="s">
        <v>60</v>
      </c>
      <c r="D4" s="54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9" t="s">
        <v>72</v>
      </c>
      <c r="B6" s="68" t="s">
        <v>54</v>
      </c>
      <c r="C6" s="62" t="s">
        <v>0</v>
      </c>
      <c r="D6" s="62"/>
      <c r="E6" s="62"/>
      <c r="F6" s="62"/>
      <c r="G6" s="62"/>
      <c r="H6" s="62"/>
      <c r="I6" s="61" t="s">
        <v>1</v>
      </c>
      <c r="J6" s="62"/>
      <c r="K6" s="62"/>
      <c r="L6" s="62"/>
      <c r="M6" s="62"/>
      <c r="N6" s="62"/>
      <c r="O6" s="61" t="s">
        <v>2</v>
      </c>
      <c r="P6" s="62"/>
      <c r="Q6" s="62"/>
      <c r="R6" s="62"/>
      <c r="S6" s="62"/>
      <c r="T6" s="62"/>
      <c r="U6" s="61" t="s">
        <v>3</v>
      </c>
      <c r="V6" s="62"/>
      <c r="W6" s="62"/>
      <c r="X6" s="62"/>
      <c r="Y6" s="62"/>
      <c r="Z6" s="62"/>
      <c r="AA6" s="61" t="s">
        <v>4</v>
      </c>
      <c r="AB6" s="62"/>
      <c r="AC6" s="62"/>
      <c r="AD6" s="62"/>
      <c r="AE6" s="62"/>
      <c r="AF6" s="62"/>
      <c r="AG6" s="58" t="s">
        <v>53</v>
      </c>
      <c r="AH6" s="59"/>
      <c r="AI6" s="59"/>
      <c r="AJ6" s="59"/>
      <c r="AK6" s="59"/>
      <c r="AL6" s="60"/>
      <c r="AM6" s="51" t="s">
        <v>70</v>
      </c>
    </row>
    <row r="7" spans="1:39" s="12" customFormat="1" ht="34.15" customHeight="1" x14ac:dyDescent="0.25">
      <c r="A7" s="69"/>
      <c r="B7" s="68"/>
      <c r="C7" s="64" t="s">
        <v>55</v>
      </c>
      <c r="D7" s="64"/>
      <c r="E7" s="64"/>
      <c r="F7" s="65"/>
      <c r="G7" s="57" t="s">
        <v>62</v>
      </c>
      <c r="H7" s="57" t="s">
        <v>63</v>
      </c>
      <c r="I7" s="63" t="s">
        <v>55</v>
      </c>
      <c r="J7" s="64"/>
      <c r="K7" s="64"/>
      <c r="L7" s="65"/>
      <c r="M7" s="57" t="s">
        <v>62</v>
      </c>
      <c r="N7" s="57" t="s">
        <v>63</v>
      </c>
      <c r="O7" s="63" t="s">
        <v>55</v>
      </c>
      <c r="P7" s="64"/>
      <c r="Q7" s="64"/>
      <c r="R7" s="65"/>
      <c r="S7" s="57" t="s">
        <v>62</v>
      </c>
      <c r="T7" s="57" t="s">
        <v>63</v>
      </c>
      <c r="U7" s="63" t="s">
        <v>55</v>
      </c>
      <c r="V7" s="64"/>
      <c r="W7" s="64"/>
      <c r="X7" s="65"/>
      <c r="Y7" s="57" t="s">
        <v>62</v>
      </c>
      <c r="Z7" s="57" t="s">
        <v>63</v>
      </c>
      <c r="AA7" s="63" t="s">
        <v>55</v>
      </c>
      <c r="AB7" s="64"/>
      <c r="AC7" s="64"/>
      <c r="AD7" s="65"/>
      <c r="AE7" s="57" t="s">
        <v>62</v>
      </c>
      <c r="AF7" s="57" t="s">
        <v>63</v>
      </c>
      <c r="AG7" s="57" t="s">
        <v>55</v>
      </c>
      <c r="AH7" s="57"/>
      <c r="AI7" s="57"/>
      <c r="AJ7" s="57"/>
      <c r="AK7" s="57" t="s">
        <v>62</v>
      </c>
      <c r="AL7" s="57" t="s">
        <v>63</v>
      </c>
      <c r="AM7" s="52"/>
    </row>
    <row r="8" spans="1:39" s="12" customFormat="1" ht="34.15" customHeight="1" x14ac:dyDescent="0.25">
      <c r="A8" s="69"/>
      <c r="B8" s="68"/>
      <c r="C8" s="70" t="s">
        <v>51</v>
      </c>
      <c r="D8" s="67"/>
      <c r="E8" s="66" t="s">
        <v>52</v>
      </c>
      <c r="F8" s="67"/>
      <c r="G8" s="57"/>
      <c r="H8" s="57"/>
      <c r="I8" s="66" t="s">
        <v>51</v>
      </c>
      <c r="J8" s="67"/>
      <c r="K8" s="66" t="s">
        <v>52</v>
      </c>
      <c r="L8" s="67"/>
      <c r="M8" s="57"/>
      <c r="N8" s="57"/>
      <c r="O8" s="66" t="s">
        <v>51</v>
      </c>
      <c r="P8" s="67"/>
      <c r="Q8" s="66" t="s">
        <v>52</v>
      </c>
      <c r="R8" s="67"/>
      <c r="S8" s="57"/>
      <c r="T8" s="57"/>
      <c r="U8" s="66" t="s">
        <v>51</v>
      </c>
      <c r="V8" s="67"/>
      <c r="W8" s="66" t="s">
        <v>52</v>
      </c>
      <c r="X8" s="67"/>
      <c r="Y8" s="57"/>
      <c r="Z8" s="57"/>
      <c r="AA8" s="66" t="s">
        <v>51</v>
      </c>
      <c r="AB8" s="67"/>
      <c r="AC8" s="66" t="s">
        <v>52</v>
      </c>
      <c r="AD8" s="67"/>
      <c r="AE8" s="57"/>
      <c r="AF8" s="57"/>
      <c r="AG8" s="57" t="s">
        <v>51</v>
      </c>
      <c r="AH8" s="57"/>
      <c r="AI8" s="57" t="s">
        <v>52</v>
      </c>
      <c r="AJ8" s="57"/>
      <c r="AK8" s="57"/>
      <c r="AL8" s="57"/>
      <c r="AM8" s="52"/>
    </row>
    <row r="9" spans="1:39" s="16" customFormat="1" ht="21.4" customHeight="1" x14ac:dyDescent="0.25">
      <c r="A9" s="69"/>
      <c r="B9" s="68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50" t="s">
        <v>5</v>
      </c>
      <c r="P9" s="50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3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41.5</v>
      </c>
      <c r="G10" s="3">
        <f>E10/C10*100</f>
        <v>100</v>
      </c>
      <c r="H10" s="3">
        <f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44</v>
      </c>
      <c r="S10" s="3">
        <f t="shared" ref="S10" si="0">Q10/O10*100</f>
        <v>100</v>
      </c>
      <c r="T10" s="3">
        <f t="shared" ref="T10" si="1">R10/P10*100</f>
        <v>102.32558139534885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29.166666666666668</v>
      </c>
      <c r="AK10" s="24">
        <f>AI10/AG10*100</f>
        <v>100</v>
      </c>
      <c r="AL10" s="24">
        <f>AJ10/AH10*100</f>
        <v>101.15606936416187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103.6</v>
      </c>
      <c r="G11" s="3">
        <f t="shared" ref="G11:G53" si="7">E11/C11*100</f>
        <v>100</v>
      </c>
      <c r="H11" s="3">
        <f t="shared" ref="H11:H53" si="8">F11/D11*100</f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52.66</v>
      </c>
      <c r="S11" s="3">
        <f t="shared" ref="S11:S53" si="11">Q11/O11*100</f>
        <v>100</v>
      </c>
      <c r="T11" s="3">
        <f t="shared" ref="T11:T53" si="12">R11/P11*100</f>
        <v>100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52.75333333333333</v>
      </c>
      <c r="AK11" s="24">
        <f t="shared" ref="AK11:AK53" si="17">AI11/AG11*100</f>
        <v>100</v>
      </c>
      <c r="AL11" s="24">
        <f t="shared" ref="AL11:AL53" si="18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56</v>
      </c>
      <c r="S12" s="3">
        <f t="shared" ref="S12:S21" si="19">Q12/O12*100</f>
        <v>100</v>
      </c>
      <c r="T12" s="3">
        <f t="shared" ref="T12:T21" si="20">R12/P12*100</f>
        <v>100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50.1</v>
      </c>
      <c r="AK12" s="24">
        <f t="shared" si="17"/>
        <v>100</v>
      </c>
      <c r="AL12" s="24">
        <f t="shared" si="18"/>
        <v>100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115.3</v>
      </c>
      <c r="G13" s="3">
        <f t="shared" si="7"/>
        <v>100</v>
      </c>
      <c r="H13" s="3">
        <f t="shared" si="8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51.1</v>
      </c>
      <c r="AK13" s="24">
        <f t="shared" si="17"/>
        <v>100</v>
      </c>
      <c r="AL13" s="24">
        <f t="shared" si="18"/>
        <v>100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69.989999999999995</v>
      </c>
      <c r="F14" s="27">
        <v>124</v>
      </c>
      <c r="G14" s="3">
        <f t="shared" si="7"/>
        <v>70.696969696969688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46.563333333333333</v>
      </c>
      <c r="AJ14" s="23">
        <f t="shared" si="16"/>
        <v>72.333333333333329</v>
      </c>
      <c r="AK14" s="24">
        <f t="shared" si="17"/>
        <v>82.803793716656799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24.19</v>
      </c>
      <c r="G15" s="3">
        <f t="shared" si="7"/>
        <v>100</v>
      </c>
      <c r="H15" s="3">
        <f t="shared" si="8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28</v>
      </c>
      <c r="S15" s="3">
        <f t="shared" si="19"/>
        <v>100</v>
      </c>
      <c r="T15" s="3">
        <f t="shared" si="20"/>
        <v>100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18.063333333333333</v>
      </c>
      <c r="AK15" s="24">
        <f t="shared" si="17"/>
        <v>100</v>
      </c>
      <c r="AL15" s="24">
        <f t="shared" si="18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1068.5</v>
      </c>
      <c r="G17" s="3">
        <f t="shared" si="7"/>
        <v>100</v>
      </c>
      <c r="H17" s="3">
        <f t="shared" si="8"/>
        <v>98.938849587021735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566.83333333333337</v>
      </c>
      <c r="AK17" s="24">
        <f t="shared" si="17"/>
        <v>100</v>
      </c>
      <c r="AL17" s="24">
        <f t="shared" si="18"/>
        <v>99.330591836257867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103.99</v>
      </c>
      <c r="G24" s="3">
        <f t="shared" si="7"/>
        <v>100</v>
      </c>
      <c r="H24" s="3">
        <f t="shared" si="8"/>
        <v>99.990384615384613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135</v>
      </c>
      <c r="S24" s="3">
        <f t="shared" si="11"/>
        <v>100</v>
      </c>
      <c r="T24" s="3">
        <f t="shared" si="12"/>
        <v>100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102.7475</v>
      </c>
      <c r="AK24" s="24">
        <f t="shared" si="17"/>
        <v>100</v>
      </c>
      <c r="AL24" s="24">
        <f t="shared" si="18"/>
        <v>99.99756690997566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73.989999999999995</v>
      </c>
      <c r="F28" s="27">
        <v>85.99</v>
      </c>
      <c r="G28" s="3">
        <f t="shared" si="7"/>
        <v>96.353691886964427</v>
      </c>
      <c r="H28" s="3">
        <f t="shared" si="8"/>
        <v>86.076076076076063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46.663333333333334</v>
      </c>
      <c r="AJ28" s="23">
        <f t="shared" si="16"/>
        <v>59.330000000000005</v>
      </c>
      <c r="AK28" s="24">
        <f t="shared" si="17"/>
        <v>98.039078366832399</v>
      </c>
      <c r="AL28" s="24">
        <f t="shared" si="18"/>
        <v>92.751433038040659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7">
        <v>38.18</v>
      </c>
      <c r="V29" s="47">
        <v>41.81</v>
      </c>
      <c r="W29" s="44">
        <v>43.33</v>
      </c>
      <c r="X29" s="27">
        <v>43.33</v>
      </c>
      <c r="Y29" s="3">
        <f t="shared" si="2"/>
        <v>113.48873755893139</v>
      </c>
      <c r="Z29" s="3">
        <f t="shared" si="3"/>
        <v>103.63549390098061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27.936</v>
      </c>
      <c r="AH29" s="23">
        <f t="shared" si="14"/>
        <v>32.762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103.68699885452462</v>
      </c>
      <c r="AL29" s="24">
        <f t="shared" si="18"/>
        <v>100.92790427934801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7">
        <v>36.36</v>
      </c>
      <c r="V30" s="47">
        <v>36.36</v>
      </c>
      <c r="W30" s="44">
        <v>50</v>
      </c>
      <c r="X30" s="27">
        <v>50</v>
      </c>
      <c r="Y30" s="3">
        <f t="shared" si="2"/>
        <v>137.5137513751375</v>
      </c>
      <c r="Z30" s="3">
        <f t="shared" si="3"/>
        <v>137.5137513751375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33.885000000000005</v>
      </c>
      <c r="AH30" s="23">
        <f t="shared" si="14"/>
        <v>38.590000000000003</v>
      </c>
      <c r="AI30" s="23">
        <f t="shared" si="15"/>
        <v>37.295000000000002</v>
      </c>
      <c r="AJ30" s="23">
        <f t="shared" si="16"/>
        <v>42</v>
      </c>
      <c r="AK30" s="24">
        <f t="shared" si="17"/>
        <v>110.06344990408734</v>
      </c>
      <c r="AL30" s="24">
        <f t="shared" si="18"/>
        <v>108.83648613630473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50</v>
      </c>
      <c r="Y31" s="3">
        <f t="shared" si="2"/>
        <v>100</v>
      </c>
      <c r="Z31" s="3">
        <f t="shared" si="3"/>
        <v>100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46.164000000000001</v>
      </c>
      <c r="AK31" s="24">
        <f t="shared" si="17"/>
        <v>100</v>
      </c>
      <c r="AL31" s="24">
        <f t="shared" si="18"/>
        <v>100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21.99</v>
      </c>
      <c r="G37" s="3">
        <f t="shared" si="7"/>
        <v>100</v>
      </c>
      <c r="H37" s="3">
        <f t="shared" si="8"/>
        <v>105.2153110047847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20</v>
      </c>
      <c r="S37" s="3">
        <f t="shared" si="11"/>
        <v>100</v>
      </c>
      <c r="T37" s="3">
        <f t="shared" si="12"/>
        <v>100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15.997499999999999</v>
      </c>
      <c r="AK37" s="24">
        <f t="shared" si="17"/>
        <v>100</v>
      </c>
      <c r="AL37" s="24">
        <f t="shared" si="18"/>
        <v>101.73290937996819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22</v>
      </c>
      <c r="S38" s="3">
        <f t="shared" si="11"/>
        <v>100</v>
      </c>
      <c r="T38" s="3">
        <f t="shared" si="12"/>
        <v>100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20.497500000000002</v>
      </c>
      <c r="AK38" s="24">
        <f t="shared" si="17"/>
        <v>100</v>
      </c>
      <c r="AL38" s="24">
        <f t="shared" si="18"/>
        <v>100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17.989999999999998</v>
      </c>
      <c r="G39" s="3">
        <f t="shared" si="7"/>
        <v>100</v>
      </c>
      <c r="H39" s="3">
        <f t="shared" si="8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19</v>
      </c>
      <c r="AE39" s="3">
        <f t="shared" si="4"/>
        <v>100</v>
      </c>
      <c r="AF39" s="3">
        <f t="shared" si="5"/>
        <v>95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13.497499999999999</v>
      </c>
      <c r="AK39" s="24">
        <f t="shared" si="17"/>
        <v>100</v>
      </c>
      <c r="AL39" s="24">
        <f t="shared" si="18"/>
        <v>98.181487543189675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159.99</v>
      </c>
      <c r="G41" s="3">
        <f t="shared" si="7"/>
        <v>100</v>
      </c>
      <c r="H41" s="3">
        <f t="shared" si="8"/>
        <v>97.022437841115831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188</v>
      </c>
      <c r="S41" s="3">
        <f t="shared" si="11"/>
        <v>100</v>
      </c>
      <c r="T41" s="3">
        <f t="shared" si="12"/>
        <v>100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144.9975</v>
      </c>
      <c r="AK41" s="24">
        <f t="shared" si="17"/>
        <v>100</v>
      </c>
      <c r="AL41" s="24">
        <f t="shared" si="18"/>
        <v>99.160540263292873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196.99</v>
      </c>
      <c r="G42" s="3">
        <f t="shared" si="7"/>
        <v>100</v>
      </c>
      <c r="H42" s="3">
        <f t="shared" si="8"/>
        <v>103.68440444233906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240</v>
      </c>
      <c r="S42" s="3">
        <f t="shared" si="11"/>
        <v>100</v>
      </c>
      <c r="T42" s="3">
        <f t="shared" si="12"/>
        <v>100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189</v>
      </c>
      <c r="AE42" s="3">
        <f t="shared" si="4"/>
        <v>100</v>
      </c>
      <c r="AF42" s="3">
        <f t="shared" si="5"/>
        <v>82.173913043478265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156.9975</v>
      </c>
      <c r="AK42" s="24">
        <f t="shared" si="17"/>
        <v>100</v>
      </c>
      <c r="AL42" s="24">
        <f t="shared" si="18"/>
        <v>94.863970754845241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199.99</v>
      </c>
      <c r="G43" s="3">
        <f t="shared" si="7"/>
        <v>100</v>
      </c>
      <c r="H43" s="3">
        <f t="shared" si="8"/>
        <v>90.9086776671667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/>
      <c r="P43" s="27"/>
      <c r="Q43" s="44"/>
      <c r="R43" s="27"/>
      <c r="S43" s="3" t="e">
        <f t="shared" si="11"/>
        <v>#DIV/0!</v>
      </c>
      <c r="T43" s="3" t="e">
        <f t="shared" si="12"/>
        <v>#DIV/0!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143.96666666666667</v>
      </c>
      <c r="AH43" s="23">
        <f t="shared" si="14"/>
        <v>157.33000000000001</v>
      </c>
      <c r="AI43" s="23">
        <f t="shared" si="15"/>
        <v>143.96666666666667</v>
      </c>
      <c r="AJ43" s="23">
        <f t="shared" si="16"/>
        <v>150.66333333333333</v>
      </c>
      <c r="AK43" s="24">
        <f t="shared" si="17"/>
        <v>100</v>
      </c>
      <c r="AL43" s="24">
        <f t="shared" si="18"/>
        <v>95.762622089451028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79.989999999999995</v>
      </c>
      <c r="G44" s="3">
        <f t="shared" si="7"/>
        <v>100</v>
      </c>
      <c r="H44" s="3">
        <f t="shared" si="8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70</v>
      </c>
      <c r="S44" s="3">
        <f t="shared" si="11"/>
        <v>100</v>
      </c>
      <c r="T44" s="3">
        <f t="shared" si="12"/>
        <v>100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59.247500000000002</v>
      </c>
      <c r="AK44" s="24">
        <f t="shared" si="17"/>
        <v>100</v>
      </c>
      <c r="AL44" s="24">
        <f t="shared" si="18"/>
        <v>100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65.290000000000006</v>
      </c>
      <c r="G45" s="3">
        <f t="shared" si="7"/>
        <v>100</v>
      </c>
      <c r="H45" s="3">
        <f t="shared" si="8"/>
        <v>93.284754964995017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57.322500000000005</v>
      </c>
      <c r="AK45" s="24">
        <f t="shared" si="17"/>
        <v>100</v>
      </c>
      <c r="AL45" s="24">
        <f t="shared" si="18"/>
        <v>97.991367152442422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219.99</v>
      </c>
      <c r="G46" s="3">
        <f t="shared" si="7"/>
        <v>100</v>
      </c>
      <c r="H46" s="3">
        <f t="shared" si="8"/>
        <v>95.651984868907348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127.33</v>
      </c>
      <c r="AK46" s="24">
        <f t="shared" si="17"/>
        <v>100</v>
      </c>
      <c r="AL46" s="24">
        <f t="shared" si="18"/>
        <v>97.448914513125345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74.989999999999995</v>
      </c>
      <c r="G47" s="3">
        <f t="shared" si="7"/>
        <v>100</v>
      </c>
      <c r="H47" s="3">
        <f t="shared" si="8"/>
        <v>104.16724545075704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125</v>
      </c>
      <c r="S47" s="3">
        <f t="shared" si="11"/>
        <v>100</v>
      </c>
      <c r="T47" s="3">
        <f t="shared" si="12"/>
        <v>125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110</v>
      </c>
      <c r="AE47" s="3">
        <f t="shared" si="4"/>
        <v>100</v>
      </c>
      <c r="AF47" s="3">
        <f t="shared" si="5"/>
        <v>100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77.997500000000002</v>
      </c>
      <c r="AK47" s="24">
        <f t="shared" si="17"/>
        <v>100</v>
      </c>
      <c r="AL47" s="24">
        <f t="shared" si="18"/>
        <v>109.85950209514419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89.99</v>
      </c>
      <c r="G48" s="3">
        <f t="shared" si="7"/>
        <v>100</v>
      </c>
      <c r="H48" s="3">
        <f t="shared" si="8"/>
        <v>89.998999899989997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125</v>
      </c>
      <c r="S48" s="3">
        <f t="shared" si="11"/>
        <v>100</v>
      </c>
      <c r="T48" s="3">
        <f t="shared" si="12"/>
        <v>100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110</v>
      </c>
      <c r="AE48" s="3">
        <f t="shared" si="4"/>
        <v>100</v>
      </c>
      <c r="AF48" s="3">
        <f t="shared" si="5"/>
        <v>100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81.747500000000002</v>
      </c>
      <c r="AK48" s="24">
        <f t="shared" si="17"/>
        <v>100</v>
      </c>
      <c r="AL48" s="24">
        <f t="shared" si="18"/>
        <v>97.032552894744654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49.99</v>
      </c>
      <c r="F49" s="27">
        <v>65.989999999999995</v>
      </c>
      <c r="G49" s="3">
        <f t="shared" si="7"/>
        <v>96.153106366608966</v>
      </c>
      <c r="H49" s="3">
        <f t="shared" si="8"/>
        <v>104.91255961844197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52</v>
      </c>
      <c r="S49" s="3">
        <f t="shared" si="11"/>
        <v>100</v>
      </c>
      <c r="T49" s="3">
        <f t="shared" si="12"/>
        <v>74.285714285714292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47.247500000000002</v>
      </c>
      <c r="AJ49" s="23">
        <f t="shared" si="16"/>
        <v>49.997500000000002</v>
      </c>
      <c r="AK49" s="24">
        <f t="shared" si="17"/>
        <v>98.952824755222792</v>
      </c>
      <c r="AL49" s="24">
        <f t="shared" si="18"/>
        <v>93.061889250814332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48"/>
      <c r="D50" s="48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49">
        <v>40.5</v>
      </c>
      <c r="D51" s="49">
        <v>41.55</v>
      </c>
      <c r="E51" s="27">
        <v>41.5</v>
      </c>
      <c r="F51" s="27">
        <v>41.75</v>
      </c>
      <c r="G51" s="3">
        <f t="shared" si="7"/>
        <v>102.46913580246914</v>
      </c>
      <c r="H51" s="3">
        <f t="shared" si="8"/>
        <v>100.48134777376656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49">
        <v>41.55</v>
      </c>
      <c r="P51" s="27">
        <v>41.5</v>
      </c>
      <c r="Q51" s="27">
        <v>41.75</v>
      </c>
      <c r="R51" s="27"/>
      <c r="S51" s="3">
        <f t="shared" si="11"/>
        <v>100.48134777376656</v>
      </c>
      <c r="T51" s="3">
        <f t="shared" si="12"/>
        <v>0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28.016666666666666</v>
      </c>
      <c r="AH51" s="23">
        <f t="shared" si="14"/>
        <v>28.349999999999998</v>
      </c>
      <c r="AI51" s="23">
        <f t="shared" si="15"/>
        <v>28.416666666666668</v>
      </c>
      <c r="AJ51" s="23">
        <f t="shared" si="16"/>
        <v>21.875</v>
      </c>
      <c r="AK51" s="24">
        <f t="shared" si="17"/>
        <v>101.42772159428912</v>
      </c>
      <c r="AL51" s="24">
        <f t="shared" si="18"/>
        <v>77.160493827160508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49">
        <v>44.2</v>
      </c>
      <c r="D52" s="49">
        <v>44.5</v>
      </c>
      <c r="E52" s="27">
        <v>44.5</v>
      </c>
      <c r="F52" s="27">
        <v>44.65</v>
      </c>
      <c r="G52" s="3">
        <f t="shared" si="7"/>
        <v>100.6787330316742</v>
      </c>
      <c r="H52" s="3">
        <f t="shared" si="8"/>
        <v>100.3370786516854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49">
        <v>44.5</v>
      </c>
      <c r="P52" s="27">
        <v>44.5</v>
      </c>
      <c r="Q52" s="27">
        <v>44.65</v>
      </c>
      <c r="R52" s="27"/>
      <c r="S52" s="3">
        <f t="shared" si="11"/>
        <v>100.3370786516854</v>
      </c>
      <c r="T52" s="3">
        <f t="shared" si="12"/>
        <v>0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30.233333333333334</v>
      </c>
      <c r="AH52" s="23">
        <f t="shared" si="14"/>
        <v>30.333333333333332</v>
      </c>
      <c r="AI52" s="23">
        <f t="shared" si="15"/>
        <v>30.383333333333336</v>
      </c>
      <c r="AJ52" s="23">
        <f t="shared" si="16"/>
        <v>23.324999999999999</v>
      </c>
      <c r="AK52" s="24">
        <f t="shared" si="17"/>
        <v>100.49614112458656</v>
      </c>
      <c r="AL52" s="24">
        <f t="shared" si="18"/>
        <v>76.895604395604394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49">
        <v>43.5</v>
      </c>
      <c r="D53" s="49">
        <v>46.3</v>
      </c>
      <c r="E53" s="27">
        <v>46.1</v>
      </c>
      <c r="F53" s="27">
        <v>46.5</v>
      </c>
      <c r="G53" s="3">
        <f t="shared" si="7"/>
        <v>105.97701149425288</v>
      </c>
      <c r="H53" s="3">
        <f t="shared" si="8"/>
        <v>100.43196544276458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49">
        <v>46.3</v>
      </c>
      <c r="P53" s="27">
        <v>46.1</v>
      </c>
      <c r="Q53" s="27">
        <v>46.5</v>
      </c>
      <c r="R53" s="27"/>
      <c r="S53" s="3">
        <f t="shared" si="11"/>
        <v>100.43196544276458</v>
      </c>
      <c r="T53" s="3">
        <f t="shared" si="12"/>
        <v>0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30.599999999999998</v>
      </c>
      <c r="AH53" s="23">
        <f t="shared" si="14"/>
        <v>31.466666666666669</v>
      </c>
      <c r="AI53" s="23">
        <f t="shared" si="15"/>
        <v>31.533333333333331</v>
      </c>
      <c r="AJ53" s="23">
        <f t="shared" si="16"/>
        <v>24.25</v>
      </c>
      <c r="AK53" s="24">
        <f t="shared" si="17"/>
        <v>103.05010893246187</v>
      </c>
      <c r="AL53" s="24">
        <f t="shared" si="18"/>
        <v>77.065677966101688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9:R20 O25:R25 U29:V3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2020-05-08T05:34:35Z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